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doschinescu\Desktop\"/>
    </mc:Choice>
  </mc:AlternateContent>
  <bookViews>
    <workbookView xWindow="14085" yWindow="-15" windowWidth="13335" windowHeight="12420" tabRatio="435"/>
  </bookViews>
  <sheets>
    <sheet name="Anexa nr.1-RU" sheetId="8" r:id="rId1"/>
  </sheets>
  <definedNames>
    <definedName name="_xlnm.Print_Area" localSheetId="0">'Anexa nr.1-RU'!$A$1:$G$102</definedName>
    <definedName name="_xlnm.Print_Titles" localSheetId="0">'Anexa nr.1-RU'!$7:$9</definedName>
  </definedNames>
  <calcPr calcId="162913"/>
</workbook>
</file>

<file path=xl/calcChain.xml><?xml version="1.0" encoding="utf-8"?>
<calcChain xmlns="http://schemas.openxmlformats.org/spreadsheetml/2006/main">
  <c r="F71" i="8" l="1"/>
</calcChain>
</file>

<file path=xl/sharedStrings.xml><?xml version="1.0" encoding="utf-8"?>
<sst xmlns="http://schemas.openxmlformats.org/spreadsheetml/2006/main" count="290" uniqueCount="210">
  <si>
    <t>≥100</t>
  </si>
  <si>
    <t>≥200</t>
  </si>
  <si>
    <t>%</t>
  </si>
  <si>
    <t>≤30</t>
  </si>
  <si>
    <t>≤20</t>
  </si>
  <si>
    <t>≤50</t>
  </si>
  <si>
    <t>≤1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</si>
  <si>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</si>
  <si>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</si>
  <si>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</si>
  <si>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</si>
  <si>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</si>
  <si>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</si>
  <si>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</si>
  <si>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</si>
  <si>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</si>
  <si>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</si>
  <si>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</si>
  <si>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</si>
  <si>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</si>
  <si>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</si>
  <si>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</si>
  <si>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</si>
  <si>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</si>
  <si>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</si>
  <si>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</si>
  <si>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</si>
  <si>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</si>
  <si>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</si>
  <si>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</si>
  <si>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</si>
  <si>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</si>
  <si>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</si>
  <si>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</si>
  <si>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</si>
  <si>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</si>
  <si>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</si>
  <si>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</si>
  <si>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</si>
  <si>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</si>
  <si>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</si>
  <si>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</si>
  <si>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</si>
  <si>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</si>
  <si>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</si>
  <si>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</si>
  <si>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</si>
  <si>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</si>
  <si>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</si>
  <si>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</si>
  <si>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</si>
  <si>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</si>
  <si>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</si>
  <si>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</si>
  <si>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</si>
  <si>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6.1</t>
  </si>
  <si>
    <t>6.2</t>
  </si>
  <si>
    <t xml:space="preserve">Информация о финансово-экономической деятельности </t>
  </si>
  <si>
    <t>Единица измерения</t>
  </si>
  <si>
    <t>Норматив</t>
  </si>
  <si>
    <t>Фактически</t>
  </si>
  <si>
    <t xml:space="preserve">Отчетный месяц
</t>
  </si>
  <si>
    <t xml:space="preserve">Год, предшествующий отчетному
</t>
  </si>
  <si>
    <t>КАПИТАЛ</t>
  </si>
  <si>
    <t>млн. лей</t>
  </si>
  <si>
    <t>      Всего задолженности/ Всего капитал</t>
  </si>
  <si>
    <t>      Доля иностранных инвестиций в уставном капитале банка</t>
  </si>
  <si>
    <t>АКТИВЫ</t>
  </si>
  <si>
    <t>ДОХОДЫ И ПРИБЫЛЬНОСТЬ</t>
  </si>
  <si>
    <t>ЛИКВИДНОСТЬ</t>
  </si>
  <si>
    <t>      Остаток депозитов физических лиц (основная сумма) / Остаток депозитов (основная сумма)</t>
  </si>
  <si>
    <t>      Остаток депозитов юридических лиц, за исключением банков (основная сумма) / Остаток депозитов (основная сумма)</t>
  </si>
  <si>
    <t>УЯЗВИМОСТЬ К РЫНОЧНОМУ РИСКУ</t>
  </si>
  <si>
    <t>      Всего балансовые обязательства в иностранной валюте/Всего обязательства</t>
  </si>
  <si>
    <t>      Всего балансовые активы в иностранной валюте/Всего активы</t>
  </si>
  <si>
    <t>ОБЩИЕ ДАННЫЕ</t>
  </si>
  <si>
    <t>кол-во.</t>
  </si>
  <si>
    <t>         Подразделения банка:</t>
  </si>
  <si>
    <t>          - агентства</t>
  </si>
  <si>
    <t xml:space="preserve">
Руководитель исполнительного органа банка 
                     </t>
  </si>
  <si>
    <t>Печать</t>
  </si>
  <si>
    <t xml:space="preserve">Главный бухгалтер 
                        </t>
  </si>
  <si>
    <t xml:space="preserve">Дата составления  </t>
  </si>
  <si>
    <t>Каролина Семенюк</t>
  </si>
  <si>
    <t>Наименование показателей</t>
  </si>
  <si>
    <t>№</t>
  </si>
  <si>
    <t xml:space="preserve">Месяц, предшествующий отчетному
</t>
  </si>
  <si>
    <t>≥17.00%</t>
  </si>
  <si>
    <t>1.12</t>
  </si>
  <si>
    <t>≤15</t>
  </si>
  <si>
    <t>≤10</t>
  </si>
  <si>
    <t>2.27</t>
  </si>
  <si>
    <t>2.28</t>
  </si>
  <si>
    <t>2.29</t>
  </si>
  <si>
    <t>≥1</t>
  </si>
  <si>
    <t>4.3.1</t>
  </si>
  <si>
    <t>4.3.2</t>
  </si>
  <si>
    <t>4.3.3</t>
  </si>
  <si>
    <t>4.3.4</t>
  </si>
  <si>
    <t>4.3.5</t>
  </si>
  <si>
    <t>4.11</t>
  </si>
  <si>
    <t>5.5</t>
  </si>
  <si>
    <t>&lt;+10%</t>
  </si>
  <si>
    <t>5.6</t>
  </si>
  <si>
    <t>&gt;-10%</t>
  </si>
  <si>
    <t>5.7</t>
  </si>
  <si>
    <t>&lt;+20%</t>
  </si>
  <si>
    <t>5.8</t>
  </si>
  <si>
    <t>&gt;-20%</t>
  </si>
  <si>
    <t>5.9</t>
  </si>
  <si>
    <t xml:space="preserve">  +/- 25%</t>
  </si>
  <si>
    <t>6</t>
  </si>
  <si>
    <t>7</t>
  </si>
  <si>
    <t>7.1</t>
  </si>
  <si>
    <t/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</si>
  <si>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</si>
  <si>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</si>
  <si>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</si>
  <si>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</si>
  <si>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</si>
  <si>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</si>
  <si>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</si>
  <si>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</si>
  <si>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</si>
  <si>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7.2.1</t>
  </si>
  <si>
    <t>7.2.2</t>
  </si>
  <si>
    <t>7.2.3</t>
  </si>
  <si>
    <t>7.2.4</t>
  </si>
  <si>
    <t>5</t>
  </si>
  <si>
    <t>4</t>
  </si>
  <si>
    <t>3</t>
  </si>
  <si>
    <t>2</t>
  </si>
  <si>
    <t>1</t>
  </si>
  <si>
    <t>      Уставный капитал</t>
  </si>
  <si>
    <t>      Основные cобственные cредства 1 уровня</t>
  </si>
  <si>
    <t>      Собственные средства 2 уровня</t>
  </si>
  <si>
    <t>      Общая сумма собственных средств</t>
  </si>
  <si>
    <t>      Приемлемый капитал</t>
  </si>
  <si>
    <t>      Общая сумма подверженности к риску</t>
  </si>
  <si>
    <t>      Ставка общих собственных средств (≥ 10%)</t>
  </si>
  <si>
    <t>      Собственные средства/ Всего активы</t>
  </si>
  <si>
    <t>      Рассчитанная, но нерезервированная величина скидок на потери по активам и по условным обязательствам¹</t>
  </si>
  <si>
    <t>      Уровень уязвимости основных cобственных cредствы 1 уровня ²</t>
  </si>
  <si>
    <t>      Денежные средства, причитающиеся с банков, за исключением Национального Банка Молдовы (основная сумма)³</t>
  </si>
  <si>
    <t>      Денежные средства, причитающиеся с иностранных банков (основная сумма)⁴</t>
  </si>
  <si>
    <t>      Денежные средства, причитающиеся с банков, за исключением Национального Банка Молдовы (основная сумма) /Общая сумма собственных средств</t>
  </si>
  <si>
    <t>      Денежные средства, причитающиеся с иностранных банков (основная сумма) /Общая сумма собственных средств</t>
  </si>
  <si>
    <t>      Остаток задолженности по кредитам (основная сумма)</t>
  </si>
  <si>
    <t>      Остаток задолженности по неблагоприятным кредитам (основная сумма)</t>
  </si>
  <si>
    <t>      Остаток задолженности по неблагоприятным кредитам (основная сумма)/Общая сумма собственных средств</t>
  </si>
  <si>
    <t>      Остаток чистой задолженности по неблагоприятным кредитам (основная сумма)/Общая сумма собственных средств</t>
  </si>
  <si>
    <t>      Остаток задолженности по неблагоприятным кредитам (основная сумма)/Остаток задолженности по кредитам (основная сумма)</t>
  </si>
  <si>
    <t>       Остаток чистых неблагоприятных активов/Общая сумма собственных средств</t>
  </si>
  <si>
    <t>      Сумма расчитанных скидок на потери по активам и условным обязательствам</t>
  </si>
  <si>
    <t>     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</si>
  <si>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</si>
  <si>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      Всего просроченные кредиты</t>
  </si>
  <si>
    <t>      Среднемесячная величина активов, приносящих доход / Среднемесячная величина активов⁷</t>
  </si>
  <si>
    <t>      Остаток задолженности по кредитам в иностранной валюте (основная сумма) / Остаток задолженности по кредитам (основная сумма)</t>
  </si>
  <si>
    <t>      Остаток задолженности по кредитам выданным нерезидентам (основная сумма)/Остаток задолженности по кредитам (основная сумма)</t>
  </si>
  <si>
    <t>      Всего активы / Общая сумма собственных средств</t>
  </si>
  <si>
    <t>      Сумма первых десяти задолженности по кредитам/Общий кредитный и условных обязательств портфель, включены в расчет первых десяти задолженности по кредитам (≤ 30%)</t>
  </si>
  <si>
    <t>      Максимальная величина подверженности перед клиентом или группы связанных клиентов/ Приемлемый капитал (≤15%)</t>
  </si>
  <si>
    <t>      Чистые подверженности банка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(≤30%)</t>
  </si>
  <si>
    <t>      Общая сумма чистых подверженностей банка, иные чем ипотечные (после принятия во внимание эффекта снижения кредитного риска),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(≤10%)</t>
  </si>
  <si>
    <t>      Максимальная величина подверженности, перед аффилированным лицом банка и/или перед группой клиентов, находящихся в связи с аффилированным лицом банку /Приемлемый капитал (&lt;10%)</t>
  </si>
  <si>
    <t>      Общая сумма совокупной подверженности банка перед аффилированными лицами и/или группами клиентов, связанных с аффилированным лицом банка /Приемлемый капитал (&lt;20%)</t>
  </si>
  <si>
    <t>      Совокупная подверженность банка перед работниками банка/ Общая сумма собственных средств (≤10%)</t>
  </si>
  <si>
    <t>      Остаток задолженности по кредитам (основная сумма) / Остаток депозитов (основная сумма)</t>
  </si>
  <si>
    <t>      Остаток задолженности по кредитам выданным МСП</t>
  </si>
  <si>
    <t>      Остаток задолженности по неблагоприятным кредитам выданным МСП / Остаток задолженности по кредитам выданным МСП</t>
  </si>
  <si>
    <t>       Долгосрочные материальные активы/Общая сумма собственных средств (≤ 50%)</t>
  </si>
  <si>
    <t>      Рентабельность активов (ROA)⁸</t>
  </si>
  <si>
    <t>      Рентабельность капитала (ROE)⁹</t>
  </si>
  <si>
    <t>      Чистый доход , относящийся к прцентным / Всего доход</t>
  </si>
  <si>
    <t>      Расходы, не оносящиеся к процентным / Всего доход¹⁰</t>
  </si>
  <si>
    <t>      Процентный доход / Среднемесячная величина активов, приносящих доход¹¹</t>
  </si>
  <si>
    <t>      Чистая процентная маржа (MJDnet)¹²</t>
  </si>
  <si>
    <t>      Показатель эффективности (Ief)¹³</t>
  </si>
  <si>
    <t>      I Принцип – Долгосрочная ликвидность (≤ 1)¹⁴</t>
  </si>
  <si>
    <t>      Принцип III - Ликвидность в разрезе сроков погашения ¹⁴ (&gt;1)</t>
  </si>
  <si>
    <t>         - до 1 месяца включительно</t>
  </si>
  <si>
    <t>         - 1-3 месяца включительно</t>
  </si>
  <si>
    <t>         - 3-6 месяцев велючительно</t>
  </si>
  <si>
    <t>         - 6-12 месяцев включительно</t>
  </si>
  <si>
    <t>         - более 12 месяцев</t>
  </si>
  <si>
    <t>       Денежные средства, причитающиеся банкам, за исключением от Национального банка Молдовы /Общая сумма собственных средств</t>
  </si>
  <si>
    <t>      Доля балансовых активов в иностранной валюте и активов, привязанных к курсу иностранной валюты в общем объеме активов¹⁷</t>
  </si>
  <si>
    <t>      Доля балансовых обязательств в иностранной валюте и обязательств, привязанных к курсу иностранной валюты в общем объеме активов¹⁸</t>
  </si>
  <si>
    <t>      Отношение длинной открытой валютной позиции по каждой иностранной валюте ( ≤ +10%)</t>
  </si>
  <si>
    <t>      Отношение короткой открытой валютной позиции по каждой иностранной валюте (≥ -10%)</t>
  </si>
  <si>
    <t>      Сумма отношений длинных открытых валютных позиций по всем валютам ( ≤ +20%)</t>
  </si>
  <si>
    <t>      Сумма отношений коротких открытых валютных позиций по всем валютам (≥ -20%)</t>
  </si>
  <si>
    <t>      Отношение между суммой балансовых валютных активов и суммой балансовых валютных обязательств (для банков у которых сумма балансовых валютных активов, как и сумма балансовых валютных обязательств, будут превышать, отдельно по каждой из них, 10 процентов от величины общей суммы собственных средств) (≤+25%, ≤-25%)</t>
  </si>
  <si>
    <t>ОГРАНИЧЕНИЕ ДОМИНИРУЮЩЕГО ПОЛОЖЕНИЯ НА БАНКОВСКОМ РЫНКЕ</t>
  </si>
  <si>
    <t>      Совокупные активы банка/Совокупные активы банковского сектора в целом (≤35%)</t>
  </si>
  <si>
    <t>      Депозиты физических лиц банка/Совокупные депозиты физических лиц банковского сектора в целом (≤35%)</t>
  </si>
  <si>
    <t>      Общее количество работников банка¹⁹</t>
  </si>
  <si>
    <t>          - отделения</t>
  </si>
  <si>
    <t>          - обменные валютные бюро</t>
  </si>
  <si>
    <t xml:space="preserve">      Остаток депозитов в иностранной валюте (основная сумма) / Остаток депозитов (основная сумма) ¹⁵ </t>
  </si>
  <si>
    <t xml:space="preserve">      Денежные средства, причитающиеся банкам, за исключением от Национального банка Молдовы (основная сумма) ¹⁵ </t>
  </si>
  <si>
    <t xml:space="preserve">      Денежные средства, причитающиеся иностранным банкам (основная сумма) ¹⁶ </t>
  </si>
  <si>
    <t>Приложение № 1 к Регламенту о требованиях к опубликованию информации банками</t>
  </si>
  <si>
    <t>Думитру Баксан</t>
  </si>
  <si>
    <t xml:space="preserve">      Коэффициент покрытия ликвидности</t>
  </si>
  <si>
    <t xml:space="preserve"> BC "MAIB" SA</t>
  </si>
  <si>
    <t>42,02</t>
  </si>
  <si>
    <t>31.12.2021 - с изменениями</t>
  </si>
  <si>
    <t>по состоянию на 31 мая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</si>
</sst>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21">
    <font>
      <sz val="10"/>
      <name val="Arial Cyr Rom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 Rom"/>
      <charset val="204"/>
    </font>
    <font>
      <i/>
      <sz val="14"/>
      <name val="Times New Roman"/>
      <family val="1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 Rom"/>
      <charset val="204"/>
    </font>
    <font>
      <sz val="18"/>
      <name val="Times New Roman"/>
      <family val="1"/>
      <charset val="204"/>
    </font>
    <font>
      <sz val="18"/>
      <name val="Arial Cyr Rom"/>
      <charset val="204"/>
    </font>
    <font>
      <sz val="18"/>
      <name val="Arial"/>
      <family val="2"/>
      <charset val="204"/>
    </font>
    <font>
      <i/>
      <sz val="18"/>
      <name val="Times New Roman"/>
      <family val="1"/>
      <charset val="204"/>
    </font>
    <font>
      <i/>
      <sz val="16"/>
      <name val="Times New Roman"/>
      <family val="1"/>
    </font>
    <font>
      <i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6"/>
      <name val="Arial Cyr Rom"/>
      <charset val="204"/>
    </font>
    <font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ill="0" applyBorder="0" applyAlignment="0" applyProtection="0"/>
    <xf numFmtId="0" fontId="2" fillId="0" borderId="0"/>
  </cellStyleXfs>
  <cellXfs count="139">
    <xf numFmtId="0" fontId="0" fillId="0" borderId="0" xfId="0"/>
    <xf numFmtId="0" fontId="5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8" fillId="0" borderId="0" xfId="0" applyFont="1" applyFill="1" applyAlignment="1">
      <alignment horizontal="right" wrapText="1" shrinkToFit="1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1" fillId="0" borderId="0" xfId="0" applyFont="1" applyFill="1"/>
    <xf numFmtId="0" fontId="10" fillId="0" borderId="21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1" xfId="0" quotePrefix="1" applyFont="1" applyFill="1" applyBorder="1" applyAlignment="1">
      <alignment horizontal="left" vertical="top" wrapText="1"/>
    </xf>
    <xf numFmtId="11" fontId="10" fillId="0" borderId="22" xfId="0" applyNumberFormat="1" applyFont="1" applyFill="1" applyBorder="1" applyAlignment="1">
      <alignment horizontal="left" vertical="top" wrapText="1"/>
    </xf>
    <xf numFmtId="164" fontId="10" fillId="0" borderId="22" xfId="0" applyNumberFormat="1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0" xfId="0" applyFont="1" applyFill="1"/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13" fillId="0" borderId="18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/>
    </xf>
    <xf numFmtId="0" fontId="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164" fontId="10" fillId="0" borderId="1" xfId="0" applyNumberFormat="1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9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17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right"/>
    </xf>
    <xf numFmtId="49" fontId="11" fillId="0" borderId="0" xfId="0" applyNumberFormat="1" applyFont="1" applyFill="1"/>
    <xf numFmtId="49" fontId="3" fillId="0" borderId="0" xfId="0" applyNumberFormat="1" applyFont="1" applyFill="1" applyBorder="1" applyAlignment="1"/>
    <xf numFmtId="49" fontId="4" fillId="0" borderId="0" xfId="0" applyNumberFormat="1" applyFont="1" applyFill="1"/>
    <xf numFmtId="49" fontId="13" fillId="0" borderId="18" xfId="0" applyNumberFormat="1" applyFont="1" applyFill="1" applyBorder="1" applyAlignment="1">
      <alignment horizontal="center" vertical="top"/>
    </xf>
    <xf numFmtId="49" fontId="10" fillId="0" borderId="21" xfId="0" applyNumberFormat="1" applyFont="1" applyFill="1" applyBorder="1" applyAlignment="1">
      <alignment horizontal="left" vertical="top"/>
    </xf>
    <xf numFmtId="49" fontId="10" fillId="0" borderId="2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10" xfId="0" applyNumberFormat="1" applyFont="1" applyFill="1" applyBorder="1" applyAlignment="1">
      <alignment horizontal="left" vertical="top" wrapText="1"/>
    </xf>
    <xf numFmtId="49" fontId="12" fillId="0" borderId="22" xfId="1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vertical="top" wrapText="1"/>
    </xf>
    <xf numFmtId="49" fontId="10" fillId="0" borderId="25" xfId="0" applyNumberFormat="1" applyFont="1" applyFill="1" applyBorder="1" applyAlignment="1">
      <alignment vertical="top"/>
    </xf>
    <xf numFmtId="49" fontId="10" fillId="0" borderId="25" xfId="0" quotePrefix="1" applyNumberFormat="1" applyFont="1" applyFill="1" applyBorder="1" applyAlignment="1">
      <alignment horizontal="left" vertical="top"/>
    </xf>
    <xf numFmtId="49" fontId="10" fillId="0" borderId="0" xfId="0" applyNumberFormat="1" applyFont="1" applyFill="1"/>
    <xf numFmtId="49" fontId="10" fillId="0" borderId="21" xfId="0" applyNumberFormat="1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/>
    </xf>
    <xf numFmtId="0" fontId="10" fillId="0" borderId="0" xfId="0" applyFont="1" applyFill="1" applyAlignment="1">
      <alignment wrapText="1"/>
    </xf>
    <xf numFmtId="0" fontId="16" fillId="0" borderId="27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center" vertical="top" wrapText="1"/>
    </xf>
    <xf numFmtId="164" fontId="16" fillId="0" borderId="24" xfId="0" applyNumberFormat="1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9" fillId="0" borderId="0" xfId="0" applyFont="1" applyFill="1"/>
    <xf numFmtId="2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top" wrapText="1"/>
    </xf>
    <xf numFmtId="49" fontId="16" fillId="0" borderId="24" xfId="0" applyNumberFormat="1" applyFont="1" applyFill="1" applyBorder="1" applyAlignment="1">
      <alignment horizontal="center" vertical="top" wrapText="1"/>
    </xf>
    <xf numFmtId="49" fontId="16" fillId="0" borderId="22" xfId="0" applyNumberFormat="1" applyFont="1" applyFill="1" applyBorder="1" applyAlignment="1">
      <alignment horizontal="center" vertical="top" wrapText="1"/>
    </xf>
    <xf numFmtId="49" fontId="16" fillId="0" borderId="27" xfId="0" applyNumberFormat="1" applyFont="1" applyFill="1" applyBorder="1" applyAlignment="1">
      <alignment horizontal="center" vertical="top"/>
    </xf>
    <xf numFmtId="164" fontId="10" fillId="0" borderId="29" xfId="0" applyNumberFormat="1" applyFont="1" applyFill="1" applyBorder="1" applyAlignment="1">
      <alignment horizontal="left" vertical="top" wrapText="1"/>
    </xf>
    <xf numFmtId="49" fontId="16" fillId="0" borderId="18" xfId="0" applyNumberFormat="1" applyFont="1" applyFill="1" applyBorder="1" applyAlignment="1">
      <alignment horizontal="center" vertical="top"/>
    </xf>
    <xf numFmtId="49" fontId="16" fillId="0" borderId="25" xfId="0" applyNumberFormat="1" applyFont="1" applyFill="1" applyBorder="1" applyAlignment="1">
      <alignment horizontal="center" vertical="top" wrapText="1"/>
    </xf>
    <xf numFmtId="49" fontId="16" fillId="0" borderId="20" xfId="0" applyNumberFormat="1" applyFont="1" applyFill="1" applyBorder="1" applyAlignment="1">
      <alignment horizontal="center" vertical="top"/>
    </xf>
    <xf numFmtId="0" fontId="16" fillId="0" borderId="2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quotePrefix="1" applyNumberFormat="1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2" fontId="8" fillId="2" borderId="3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top" wrapText="1"/>
    </xf>
    <xf numFmtId="2" fontId="20" fillId="2" borderId="1" xfId="0" applyNumberFormat="1" applyFont="1" applyFill="1" applyBorder="1" applyAlignment="1">
      <alignment horizontal="center" vertical="top"/>
    </xf>
    <xf numFmtId="4" fontId="8" fillId="2" borderId="19" xfId="0" applyNumberFormat="1" applyFont="1" applyFill="1" applyBorder="1" applyAlignment="1">
      <alignment horizontal="center" vertical="center"/>
    </xf>
    <xf numFmtId="2" fontId="20" fillId="2" borderId="3" xfId="0" applyNumberFormat="1" applyFont="1" applyFill="1" applyBorder="1" applyAlignment="1">
      <alignment horizontal="center" vertical="top"/>
    </xf>
    <xf numFmtId="2" fontId="20" fillId="2" borderId="3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3" fontId="8" fillId="2" borderId="23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/>
    <xf numFmtId="4" fontId="8" fillId="0" borderId="0" xfId="0" applyNumberFormat="1" applyFont="1" applyFill="1"/>
    <xf numFmtId="49" fontId="13" fillId="0" borderId="12" xfId="0" applyNumberFormat="1" applyFont="1" applyFill="1" applyBorder="1" applyAlignment="1">
      <alignment horizontal="center" vertical="top"/>
    </xf>
    <xf numFmtId="49" fontId="13" fillId="0" borderId="16" xfId="0" applyNumberFormat="1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right" vertical="top" wrapText="1" shrinkToFit="1"/>
    </xf>
    <xf numFmtId="0" fontId="17" fillId="0" borderId="0" xfId="0" applyFont="1" applyFill="1" applyAlignment="1">
      <alignment vertical="top"/>
    </xf>
    <xf numFmtId="0" fontId="15" fillId="0" borderId="13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</cellXfs>
  <cellStyles count="3">
    <cellStyle name="Normal" xfId="0" builtinId="0"/>
    <cellStyle name="Normal 10 2" xfId="2"/>
    <cellStyle name="Percent" xfId="1" builtinId="5"/>
  </cellStyles>
  <dxfs count="0"/>
  <tableStyles count="0" defaultTableStyle="TableStyleMedium2" defaultPivotStyle="PivotStyleLight16"/>
  <colors>
    <mruColors>
      <color rgb="FFCC0099"/>
      <color rgb="FFFF7C80"/>
      <color rgb="FF99FFCC"/>
      <color rgb="FFFF00FF"/>
      <color rgb="FF0000FF"/>
      <color rgb="FFCC99FF"/>
      <color rgb="FF009900"/>
      <color rgb="FF008000"/>
      <color rgb="FF9900CC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3"/>
  <sheetViews>
    <sheetView tabSelected="1" view="pageBreakPreview" zoomScale="60" zoomScaleNormal="60" workbookViewId="0">
      <selection activeCell="H17" sqref="H16:H17"/>
    </sheetView>
  </sheetViews>
  <sheetFormatPr defaultColWidth="9.140625" defaultRowHeight="23.25"/>
  <cols>
    <col min="1" max="1" width="9" style="48" customWidth="1"/>
    <col min="2" max="2" width="82.42578125" style="13" customWidth="1"/>
    <col min="3" max="3" width="16.85546875" style="13" customWidth="1"/>
    <col min="4" max="4" width="17.42578125" style="6" customWidth="1"/>
    <col min="5" max="5" width="26" style="69" customWidth="1"/>
    <col min="6" max="6" width="27.28515625" style="69" customWidth="1"/>
    <col min="7" max="7" width="27.5703125" style="69" customWidth="1"/>
    <col min="8" max="8" width="34.42578125" style="6" customWidth="1"/>
    <col min="9" max="16384" width="9.140625" style="6"/>
  </cols>
  <sheetData>
    <row r="1" spans="1:7" ht="62.25" customHeight="1">
      <c r="A1" s="47"/>
      <c r="B1" s="12"/>
      <c r="C1" s="12"/>
      <c r="D1" s="5"/>
      <c r="E1" s="135" t="s">
        <v>203</v>
      </c>
      <c r="F1" s="136"/>
      <c r="G1" s="136"/>
    </row>
    <row r="2" spans="1:7" ht="15.75" customHeight="1">
      <c r="A2" s="47"/>
      <c r="B2" s="12"/>
      <c r="C2" s="12"/>
      <c r="D2" s="5"/>
      <c r="E2" s="3"/>
      <c r="F2" s="3"/>
      <c r="G2" s="43"/>
    </row>
    <row r="3" spans="1:7">
      <c r="C3" s="24" t="s">
        <v>57</v>
      </c>
      <c r="D3" s="25"/>
      <c r="E3" s="34"/>
      <c r="F3" s="34"/>
      <c r="G3" s="44"/>
    </row>
    <row r="4" spans="1:7">
      <c r="C4" s="24" t="s">
        <v>206</v>
      </c>
      <c r="D4" s="26"/>
      <c r="E4" s="35"/>
      <c r="F4" s="35"/>
      <c r="G4" s="45"/>
    </row>
    <row r="5" spans="1:7" ht="20.25">
      <c r="A5" s="49"/>
      <c r="B5" s="27"/>
      <c r="C5" s="27"/>
      <c r="D5" s="27"/>
      <c r="E5" s="2"/>
      <c r="F5" s="2"/>
      <c r="G5" s="2"/>
    </row>
    <row r="6" spans="1:7" ht="21" thickBot="1">
      <c r="A6" s="50"/>
      <c r="B6" s="133" t="s">
        <v>209</v>
      </c>
      <c r="C6" s="133"/>
      <c r="D6" s="133"/>
      <c r="E6" s="133"/>
      <c r="F6" s="133"/>
      <c r="G6" s="133"/>
    </row>
    <row r="7" spans="1:7" ht="20.25">
      <c r="A7" s="125" t="s">
        <v>85</v>
      </c>
      <c r="B7" s="127" t="s">
        <v>84</v>
      </c>
      <c r="C7" s="137" t="s">
        <v>58</v>
      </c>
      <c r="D7" s="129" t="s">
        <v>59</v>
      </c>
      <c r="E7" s="131" t="s">
        <v>60</v>
      </c>
      <c r="F7" s="131"/>
      <c r="G7" s="132"/>
    </row>
    <row r="8" spans="1:7" ht="72.75" customHeight="1">
      <c r="A8" s="126"/>
      <c r="B8" s="128"/>
      <c r="C8" s="138"/>
      <c r="D8" s="130"/>
      <c r="E8" s="10" t="s">
        <v>61</v>
      </c>
      <c r="F8" s="10" t="s">
        <v>86</v>
      </c>
      <c r="G8" s="46" t="s">
        <v>62</v>
      </c>
    </row>
    <row r="9" spans="1:7" ht="40.5">
      <c r="A9" s="51"/>
      <c r="B9" s="28"/>
      <c r="C9" s="29"/>
      <c r="D9" s="1"/>
      <c r="E9" s="122">
        <v>44712</v>
      </c>
      <c r="F9" s="11">
        <v>44681</v>
      </c>
      <c r="G9" s="11" t="s">
        <v>208</v>
      </c>
    </row>
    <row r="10" spans="1:7" ht="25.5" customHeight="1">
      <c r="A10" s="96" t="s">
        <v>132</v>
      </c>
      <c r="B10" s="97" t="s">
        <v>63</v>
      </c>
      <c r="C10" s="20"/>
      <c r="D10" s="4"/>
      <c r="E10" s="4"/>
      <c r="F10" s="4"/>
      <c r="G10" s="4"/>
    </row>
    <row r="11" spans="1:7" ht="25.5" customHeight="1">
      <c r="A11" s="52" t="s">
        <v>115</v>
      </c>
      <c r="B11" s="14" t="s">
        <v>133</v>
      </c>
      <c r="C11" s="21" t="s">
        <v>64</v>
      </c>
      <c r="D11" s="75" t="s">
        <v>0</v>
      </c>
      <c r="E11" s="103">
        <v>207.52680000000001</v>
      </c>
      <c r="F11" s="103">
        <v>207.52680000000001</v>
      </c>
      <c r="G11" s="103">
        <v>207.52680000000001</v>
      </c>
    </row>
    <row r="12" spans="1:7" ht="25.5" customHeight="1">
      <c r="A12" s="52" t="s">
        <v>116</v>
      </c>
      <c r="B12" s="14" t="s">
        <v>134</v>
      </c>
      <c r="C12" s="21" t="s">
        <v>64</v>
      </c>
      <c r="D12" s="75" t="s">
        <v>1</v>
      </c>
      <c r="E12" s="103">
        <v>4159.0544716499999</v>
      </c>
      <c r="F12" s="103">
        <v>4165.8012066499996</v>
      </c>
      <c r="G12" s="103">
        <v>4172.7141566500004</v>
      </c>
    </row>
    <row r="13" spans="1:7" ht="25.5" customHeight="1">
      <c r="A13" s="52" t="s">
        <v>117</v>
      </c>
      <c r="B13" s="14" t="s">
        <v>135</v>
      </c>
      <c r="C13" s="21" t="s">
        <v>64</v>
      </c>
      <c r="D13" s="75"/>
      <c r="E13" s="104">
        <v>499.57</v>
      </c>
      <c r="F13" s="104">
        <v>499.57</v>
      </c>
      <c r="G13" s="104">
        <v>299.79300000000001</v>
      </c>
    </row>
    <row r="14" spans="1:7" ht="25.5" customHeight="1">
      <c r="A14" s="52" t="s">
        <v>118</v>
      </c>
      <c r="B14" s="14" t="s">
        <v>136</v>
      </c>
      <c r="C14" s="21" t="s">
        <v>64</v>
      </c>
      <c r="D14" s="75"/>
      <c r="E14" s="103">
        <v>4658.6244716499996</v>
      </c>
      <c r="F14" s="103">
        <v>4665.37</v>
      </c>
      <c r="G14" s="103">
        <v>4472.5071566500001</v>
      </c>
    </row>
    <row r="15" spans="1:7" ht="53.25" customHeight="1">
      <c r="A15" s="52" t="s">
        <v>119</v>
      </c>
      <c r="B15" s="14" t="s">
        <v>137</v>
      </c>
      <c r="C15" s="21" t="s">
        <v>64</v>
      </c>
      <c r="D15" s="75"/>
      <c r="E15" s="103">
        <v>4658.6244716499996</v>
      </c>
      <c r="F15" s="103">
        <v>4665.37</v>
      </c>
      <c r="G15" s="103">
        <v>4472.5071566500001</v>
      </c>
    </row>
    <row r="16" spans="1:7" ht="25.5" customHeight="1">
      <c r="A16" s="52" t="s">
        <v>120</v>
      </c>
      <c r="B16" s="14" t="s">
        <v>138</v>
      </c>
      <c r="C16" s="21" t="s">
        <v>64</v>
      </c>
      <c r="D16" s="75"/>
      <c r="E16" s="103">
        <v>21963.904746894801</v>
      </c>
      <c r="F16" s="103">
        <v>21672.317720925501</v>
      </c>
      <c r="G16" s="103">
        <v>21194.746726101199</v>
      </c>
    </row>
    <row r="17" spans="1:7" ht="25.5" customHeight="1">
      <c r="A17" s="52" t="s">
        <v>121</v>
      </c>
      <c r="B17" s="14" t="s">
        <v>139</v>
      </c>
      <c r="C17" s="21" t="s">
        <v>2</v>
      </c>
      <c r="D17" s="75" t="s">
        <v>87</v>
      </c>
      <c r="E17" s="103">
        <v>21.21</v>
      </c>
      <c r="F17" s="103">
        <v>21.53</v>
      </c>
      <c r="G17" s="103">
        <v>21.101960851186501</v>
      </c>
    </row>
    <row r="18" spans="1:7">
      <c r="A18" s="53" t="s">
        <v>122</v>
      </c>
      <c r="B18" s="14" t="s">
        <v>140</v>
      </c>
      <c r="C18" s="21" t="s">
        <v>2</v>
      </c>
      <c r="D18" s="76"/>
      <c r="E18" s="103">
        <v>12.004285707264041</v>
      </c>
      <c r="F18" s="103">
        <v>12.452246587066767</v>
      </c>
      <c r="G18" s="103">
        <v>12.023992135549506</v>
      </c>
    </row>
    <row r="19" spans="1:7" ht="25.5" customHeight="1">
      <c r="A19" s="52" t="s">
        <v>123</v>
      </c>
      <c r="B19" s="14" t="s">
        <v>141</v>
      </c>
      <c r="C19" s="21" t="s">
        <v>64</v>
      </c>
      <c r="D19" s="76"/>
      <c r="E19" s="103">
        <v>433.49942600000003</v>
      </c>
      <c r="F19" s="103">
        <v>437.09365200000002</v>
      </c>
      <c r="G19" s="103">
        <v>421.88263999999998</v>
      </c>
    </row>
    <row r="20" spans="1:7" ht="25.5" customHeight="1">
      <c r="A20" s="52" t="s">
        <v>7</v>
      </c>
      <c r="B20" s="14" t="s">
        <v>142</v>
      </c>
      <c r="C20" s="21" t="s">
        <v>2</v>
      </c>
      <c r="D20" s="73"/>
      <c r="E20" s="105">
        <v>-13.419857176220217</v>
      </c>
      <c r="F20" s="105">
        <v>-14.670301817697901</v>
      </c>
      <c r="G20" s="105">
        <v>-5.9634558595286933</v>
      </c>
    </row>
    <row r="21" spans="1:7" ht="25.5" customHeight="1">
      <c r="A21" s="52" t="s">
        <v>8</v>
      </c>
      <c r="B21" s="14" t="s">
        <v>65</v>
      </c>
      <c r="C21" s="21" t="s">
        <v>114</v>
      </c>
      <c r="D21" s="73"/>
      <c r="E21" s="103">
        <v>5.6387671633745597</v>
      </c>
      <c r="F21" s="103">
        <v>5.5190900000000003</v>
      </c>
      <c r="G21" s="103">
        <v>5.8285709049896672</v>
      </c>
    </row>
    <row r="22" spans="1:7" ht="46.5">
      <c r="A22" s="52" t="s">
        <v>88</v>
      </c>
      <c r="B22" s="14" t="s">
        <v>66</v>
      </c>
      <c r="C22" s="21" t="s">
        <v>2</v>
      </c>
      <c r="D22" s="73"/>
      <c r="E22" s="106" t="s">
        <v>207</v>
      </c>
      <c r="F22" s="106" t="s">
        <v>207</v>
      </c>
      <c r="G22" s="106">
        <v>42.16</v>
      </c>
    </row>
    <row r="23" spans="1:7" ht="25.5" customHeight="1">
      <c r="A23" s="92" t="s">
        <v>131</v>
      </c>
      <c r="B23" s="65" t="s">
        <v>67</v>
      </c>
      <c r="C23" s="42"/>
      <c r="D23" s="77"/>
      <c r="E23" s="107"/>
      <c r="F23" s="107"/>
      <c r="G23" s="107"/>
    </row>
    <row r="24" spans="1:7" ht="74.25" customHeight="1">
      <c r="A24" s="55" t="s">
        <v>9</v>
      </c>
      <c r="B24" s="40" t="s">
        <v>143</v>
      </c>
      <c r="C24" s="21" t="s">
        <v>64</v>
      </c>
      <c r="D24" s="78"/>
      <c r="E24" s="103">
        <v>2559.6119476735798</v>
      </c>
      <c r="F24" s="103">
        <v>3090.1254211799301</v>
      </c>
      <c r="G24" s="103">
        <v>3739.60525925</v>
      </c>
    </row>
    <row r="25" spans="1:7" ht="46.5">
      <c r="A25" s="53" t="s">
        <v>10</v>
      </c>
      <c r="B25" s="14" t="s">
        <v>144</v>
      </c>
      <c r="C25" s="21" t="s">
        <v>64</v>
      </c>
      <c r="D25" s="73"/>
      <c r="E25" s="103">
        <v>2559.6119476735798</v>
      </c>
      <c r="F25" s="103">
        <v>3090.1254211799301</v>
      </c>
      <c r="G25" s="103">
        <v>3739.60525925</v>
      </c>
    </row>
    <row r="26" spans="1:7" ht="93">
      <c r="A26" s="53" t="s">
        <v>11</v>
      </c>
      <c r="B26" s="14" t="s">
        <v>145</v>
      </c>
      <c r="C26" s="21" t="s">
        <v>2</v>
      </c>
      <c r="D26" s="73"/>
      <c r="E26" s="105">
        <v>0.54943513117446274</v>
      </c>
      <c r="F26" s="105">
        <v>0.66235377283686614</v>
      </c>
      <c r="G26" s="105">
        <v>0.83613175524822214</v>
      </c>
    </row>
    <row r="27" spans="1:7" ht="69.75">
      <c r="A27" s="53" t="s">
        <v>12</v>
      </c>
      <c r="B27" s="14" t="s">
        <v>146</v>
      </c>
      <c r="C27" s="21" t="s">
        <v>2</v>
      </c>
      <c r="D27" s="73"/>
      <c r="E27" s="105">
        <v>0.54943513117446274</v>
      </c>
      <c r="F27" s="105">
        <v>0.66235377283686614</v>
      </c>
      <c r="G27" s="105">
        <v>0.83613175524822214</v>
      </c>
    </row>
    <row r="28" spans="1:7" ht="33.75" customHeight="1">
      <c r="A28" s="53" t="s">
        <v>13</v>
      </c>
      <c r="B28" s="62" t="s">
        <v>147</v>
      </c>
      <c r="C28" s="21" t="s">
        <v>64</v>
      </c>
      <c r="D28" s="73"/>
      <c r="E28" s="103">
        <v>20812.214814999999</v>
      </c>
      <c r="F28" s="103">
        <v>20255.260687000002</v>
      </c>
      <c r="G28" s="103">
        <v>19663.025292999999</v>
      </c>
    </row>
    <row r="29" spans="1:7" ht="25.5" customHeight="1">
      <c r="A29" s="53" t="s">
        <v>14</v>
      </c>
      <c r="B29" s="62" t="s">
        <v>148</v>
      </c>
      <c r="C29" s="21" t="s">
        <v>64</v>
      </c>
      <c r="D29" s="73"/>
      <c r="E29" s="103">
        <v>1665.4341979999999</v>
      </c>
      <c r="F29" s="103">
        <v>1660.807507</v>
      </c>
      <c r="G29" s="103">
        <v>1350.726739</v>
      </c>
    </row>
    <row r="30" spans="1:7" ht="55.5" customHeight="1">
      <c r="A30" s="53" t="s">
        <v>15</v>
      </c>
      <c r="B30" s="62" t="s">
        <v>149</v>
      </c>
      <c r="C30" s="21" t="s">
        <v>2</v>
      </c>
      <c r="D30" s="73"/>
      <c r="E30" s="105">
        <v>35.75</v>
      </c>
      <c r="F30" s="105">
        <v>35.6</v>
      </c>
      <c r="G30" s="105">
        <v>30.200661320037327</v>
      </c>
    </row>
    <row r="31" spans="1:7" ht="52.5" customHeight="1">
      <c r="A31" s="53" t="s">
        <v>16</v>
      </c>
      <c r="B31" s="62" t="s">
        <v>150</v>
      </c>
      <c r="C31" s="21" t="s">
        <v>2</v>
      </c>
      <c r="D31" s="73"/>
      <c r="E31" s="105">
        <v>18.88</v>
      </c>
      <c r="F31" s="105">
        <v>19.32</v>
      </c>
      <c r="G31" s="105">
        <v>14.612913179514894</v>
      </c>
    </row>
    <row r="32" spans="1:7" ht="83.25" customHeight="1">
      <c r="A32" s="53" t="s">
        <v>17</v>
      </c>
      <c r="B32" s="14" t="s">
        <v>151</v>
      </c>
      <c r="C32" s="21" t="s">
        <v>2</v>
      </c>
      <c r="D32" s="73"/>
      <c r="E32" s="105">
        <v>8</v>
      </c>
      <c r="F32" s="105">
        <v>8.1999999999999993</v>
      </c>
      <c r="G32" s="105">
        <v>6.8693739588528935</v>
      </c>
    </row>
    <row r="33" spans="1:7" ht="46.5">
      <c r="A33" s="53" t="s">
        <v>18</v>
      </c>
      <c r="B33" s="14" t="s">
        <v>152</v>
      </c>
      <c r="C33" s="21" t="s">
        <v>2</v>
      </c>
      <c r="D33" s="73"/>
      <c r="E33" s="105">
        <v>19.2</v>
      </c>
      <c r="F33" s="105">
        <v>19.702798084336901</v>
      </c>
      <c r="G33" s="105">
        <v>14.872728593824808</v>
      </c>
    </row>
    <row r="34" spans="1:7" ht="45.75" customHeight="1">
      <c r="A34" s="53" t="s">
        <v>19</v>
      </c>
      <c r="B34" s="14" t="s">
        <v>153</v>
      </c>
      <c r="C34" s="21" t="s">
        <v>64</v>
      </c>
      <c r="D34" s="73"/>
      <c r="E34" s="103">
        <v>1609.5886989764001</v>
      </c>
      <c r="F34" s="103">
        <v>1556.6295818077999</v>
      </c>
      <c r="G34" s="103">
        <v>1628.8845861029999</v>
      </c>
    </row>
    <row r="35" spans="1:7" ht="95.25" customHeight="1">
      <c r="A35" s="61" t="s">
        <v>20</v>
      </c>
      <c r="B35" s="14" t="s">
        <v>154</v>
      </c>
      <c r="C35" s="21" t="s">
        <v>64</v>
      </c>
      <c r="D35" s="73"/>
      <c r="E35" s="103">
        <v>1176.089273</v>
      </c>
      <c r="F35" s="103">
        <v>1119.53593</v>
      </c>
      <c r="G35" s="103">
        <v>1207.0019460000001</v>
      </c>
    </row>
    <row r="36" spans="1:7" ht="85.5" customHeight="1">
      <c r="A36" s="53" t="s">
        <v>21</v>
      </c>
      <c r="B36" s="14" t="s">
        <v>155</v>
      </c>
      <c r="C36" s="21" t="s">
        <v>2</v>
      </c>
      <c r="D36" s="73"/>
      <c r="E36" s="105">
        <v>6.28</v>
      </c>
      <c r="F36" s="105">
        <v>6.21</v>
      </c>
      <c r="G36" s="105">
        <v>6.1181705317658928</v>
      </c>
    </row>
    <row r="37" spans="1:7" ht="33" customHeight="1">
      <c r="A37" s="53" t="s">
        <v>22</v>
      </c>
      <c r="B37" s="14" t="s">
        <v>156</v>
      </c>
      <c r="C37" s="21" t="s">
        <v>64</v>
      </c>
      <c r="D37" s="73"/>
      <c r="E37" s="103">
        <v>450.29008757000099</v>
      </c>
      <c r="F37" s="103">
        <v>463.83605615000897</v>
      </c>
      <c r="G37" s="103">
        <v>454.33372729000001</v>
      </c>
    </row>
    <row r="38" spans="1:7" ht="46.5">
      <c r="A38" s="53" t="s">
        <v>23</v>
      </c>
      <c r="B38" s="14" t="s">
        <v>157</v>
      </c>
      <c r="C38" s="21" t="s">
        <v>2</v>
      </c>
      <c r="D38" s="73"/>
      <c r="E38" s="106">
        <v>88.846552231989392</v>
      </c>
      <c r="F38" s="106">
        <v>87.278752588936854</v>
      </c>
      <c r="G38" s="106">
        <v>90.604100872126054</v>
      </c>
    </row>
    <row r="39" spans="1:7" ht="69.75">
      <c r="A39" s="53" t="s">
        <v>24</v>
      </c>
      <c r="B39" s="14" t="s">
        <v>158</v>
      </c>
      <c r="C39" s="21" t="s">
        <v>2</v>
      </c>
      <c r="D39" s="73"/>
      <c r="E39" s="105">
        <v>27.35</v>
      </c>
      <c r="F39" s="105">
        <v>25.96</v>
      </c>
      <c r="G39" s="105">
        <v>29.32684220180964</v>
      </c>
    </row>
    <row r="40" spans="1:7" ht="78" customHeight="1">
      <c r="A40" s="53" t="s">
        <v>25</v>
      </c>
      <c r="B40" s="14" t="s">
        <v>159</v>
      </c>
      <c r="C40" s="21" t="s">
        <v>2</v>
      </c>
      <c r="D40" s="73"/>
      <c r="E40" s="105">
        <v>0.87</v>
      </c>
      <c r="F40" s="105">
        <v>0.79</v>
      </c>
      <c r="G40" s="105">
        <v>0.82113027936489125</v>
      </c>
    </row>
    <row r="41" spans="1:7" ht="29.25" customHeight="1">
      <c r="A41" s="53" t="s">
        <v>26</v>
      </c>
      <c r="B41" s="15" t="s">
        <v>160</v>
      </c>
      <c r="C41" s="21" t="s">
        <v>2</v>
      </c>
      <c r="D41" s="73"/>
      <c r="E41" s="108">
        <v>8.3303582102755129</v>
      </c>
      <c r="F41" s="108">
        <v>8.030679387915642</v>
      </c>
      <c r="G41" s="108">
        <v>8.3167053731135798</v>
      </c>
    </row>
    <row r="42" spans="1:7" ht="52.5" customHeight="1">
      <c r="A42" s="53" t="s">
        <v>27</v>
      </c>
      <c r="B42" s="37" t="s">
        <v>161</v>
      </c>
      <c r="C42" s="22" t="s">
        <v>2</v>
      </c>
      <c r="D42" s="98" t="s">
        <v>3</v>
      </c>
      <c r="E42" s="105">
        <v>16.350000000000001</v>
      </c>
      <c r="F42" s="105">
        <v>17.239999999999998</v>
      </c>
      <c r="G42" s="105">
        <v>17.390083742769665</v>
      </c>
    </row>
    <row r="43" spans="1:7" ht="69.75">
      <c r="A43" s="54" t="s">
        <v>28</v>
      </c>
      <c r="B43" s="39" t="s">
        <v>162</v>
      </c>
      <c r="C43" s="21" t="s">
        <v>2</v>
      </c>
      <c r="D43" s="72" t="s">
        <v>89</v>
      </c>
      <c r="E43" s="105">
        <v>0</v>
      </c>
      <c r="F43" s="105">
        <v>0</v>
      </c>
      <c r="G43" s="105">
        <v>0</v>
      </c>
    </row>
    <row r="44" spans="1:7" ht="117.75" customHeight="1">
      <c r="A44" s="55" t="s">
        <v>29</v>
      </c>
      <c r="B44" s="40" t="s">
        <v>163</v>
      </c>
      <c r="C44" s="41" t="s">
        <v>2</v>
      </c>
      <c r="D44" s="99" t="s">
        <v>3</v>
      </c>
      <c r="E44" s="105">
        <v>0.34</v>
      </c>
      <c r="F44" s="105">
        <v>0.35</v>
      </c>
      <c r="G44" s="105">
        <v>0.49434284225562386</v>
      </c>
    </row>
    <row r="45" spans="1:7" ht="171" customHeight="1">
      <c r="A45" s="53" t="s">
        <v>30</v>
      </c>
      <c r="B45" s="14" t="s">
        <v>164</v>
      </c>
      <c r="C45" s="21" t="s">
        <v>2</v>
      </c>
      <c r="D45" s="72" t="s">
        <v>90</v>
      </c>
      <c r="E45" s="105">
        <v>0</v>
      </c>
      <c r="F45" s="105">
        <v>0</v>
      </c>
      <c r="G45" s="105">
        <v>0</v>
      </c>
    </row>
    <row r="46" spans="1:7" ht="51" customHeight="1">
      <c r="A46" s="53" t="s">
        <v>31</v>
      </c>
      <c r="B46" s="14" t="s">
        <v>165</v>
      </c>
      <c r="C46" s="21" t="s">
        <v>2</v>
      </c>
      <c r="D46" s="72" t="s">
        <v>90</v>
      </c>
      <c r="E46" s="105">
        <v>5.21</v>
      </c>
      <c r="F46" s="105">
        <v>5.1100000000000003</v>
      </c>
      <c r="G46" s="105">
        <v>5.4125469787370086</v>
      </c>
    </row>
    <row r="47" spans="1:7" ht="72.75" customHeight="1">
      <c r="A47" s="53" t="s">
        <v>32</v>
      </c>
      <c r="B47" s="16" t="s">
        <v>166</v>
      </c>
      <c r="C47" s="21" t="s">
        <v>2</v>
      </c>
      <c r="D47" s="72" t="s">
        <v>4</v>
      </c>
      <c r="E47" s="105">
        <v>12.01</v>
      </c>
      <c r="F47" s="105">
        <v>11.23</v>
      </c>
      <c r="G47" s="105">
        <v>11.937046074133315</v>
      </c>
    </row>
    <row r="48" spans="1:7" ht="77.25" customHeight="1">
      <c r="A48" s="53" t="s">
        <v>33</v>
      </c>
      <c r="B48" s="16" t="s">
        <v>167</v>
      </c>
      <c r="C48" s="21" t="s">
        <v>2</v>
      </c>
      <c r="D48" s="79"/>
      <c r="E48" s="105">
        <v>5.8924489878908597</v>
      </c>
      <c r="F48" s="105">
        <v>5.66</v>
      </c>
      <c r="G48" s="105">
        <v>5.33</v>
      </c>
    </row>
    <row r="49" spans="1:7" ht="46.5">
      <c r="A49" s="53" t="s">
        <v>34</v>
      </c>
      <c r="B49" s="16" t="s">
        <v>168</v>
      </c>
      <c r="C49" s="21" t="s">
        <v>114</v>
      </c>
      <c r="D49" s="75"/>
      <c r="E49" s="108">
        <v>0.75060000000000004</v>
      </c>
      <c r="F49" s="108">
        <v>0.76101686014054759</v>
      </c>
      <c r="G49" s="108">
        <v>0.68753095305571021</v>
      </c>
    </row>
    <row r="50" spans="1:7" ht="46.5">
      <c r="A50" s="53" t="s">
        <v>91</v>
      </c>
      <c r="B50" s="16" t="s">
        <v>169</v>
      </c>
      <c r="C50" s="21" t="s">
        <v>64</v>
      </c>
      <c r="D50" s="75"/>
      <c r="E50" s="103">
        <v>5111.8713110799999</v>
      </c>
      <c r="F50" s="103">
        <v>4717.8729419299998</v>
      </c>
      <c r="G50" s="103">
        <v>4159.4493596100001</v>
      </c>
    </row>
    <row r="51" spans="1:7" ht="48" customHeight="1">
      <c r="A51" s="53" t="s">
        <v>92</v>
      </c>
      <c r="B51" s="14" t="s">
        <v>170</v>
      </c>
      <c r="C51" s="21" t="s">
        <v>2</v>
      </c>
      <c r="D51" s="75"/>
      <c r="E51" s="109">
        <v>6.96</v>
      </c>
      <c r="F51" s="109">
        <v>8.5500000000000007</v>
      </c>
      <c r="G51" s="109">
        <v>11.70816546413397</v>
      </c>
    </row>
    <row r="52" spans="1:7" ht="46.5">
      <c r="A52" s="53" t="s">
        <v>93</v>
      </c>
      <c r="B52" s="16" t="s">
        <v>171</v>
      </c>
      <c r="C52" s="21" t="s">
        <v>2</v>
      </c>
      <c r="D52" s="75" t="s">
        <v>5</v>
      </c>
      <c r="E52" s="110">
        <v>34.229999999999997</v>
      </c>
      <c r="F52" s="110">
        <v>33.32</v>
      </c>
      <c r="G52" s="110">
        <v>34.39</v>
      </c>
    </row>
    <row r="53" spans="1:7" ht="27" customHeight="1">
      <c r="A53" s="91" t="s">
        <v>130</v>
      </c>
      <c r="B53" s="66" t="s">
        <v>68</v>
      </c>
      <c r="C53" s="30"/>
      <c r="D53" s="80"/>
      <c r="E53" s="111"/>
      <c r="F53" s="111"/>
      <c r="G53" s="111"/>
    </row>
    <row r="54" spans="1:7" ht="22.5" customHeight="1">
      <c r="A54" s="56" t="s">
        <v>35</v>
      </c>
      <c r="B54" s="14" t="s">
        <v>172</v>
      </c>
      <c r="C54" s="22" t="s">
        <v>2</v>
      </c>
      <c r="D54" s="78"/>
      <c r="E54" s="110">
        <v>2.5961674299220721</v>
      </c>
      <c r="F54" s="110">
        <v>2.5499999999999998</v>
      </c>
      <c r="G54" s="110">
        <v>2.0747209775508573</v>
      </c>
    </row>
    <row r="55" spans="1:7">
      <c r="A55" s="56" t="s">
        <v>36</v>
      </c>
      <c r="B55" s="14" t="s">
        <v>173</v>
      </c>
      <c r="C55" s="22" t="s">
        <v>2</v>
      </c>
      <c r="D55" s="78"/>
      <c r="E55" s="110">
        <v>18.024062780566908</v>
      </c>
      <c r="F55" s="110">
        <v>17.84</v>
      </c>
      <c r="G55" s="110">
        <v>13.8</v>
      </c>
    </row>
    <row r="56" spans="1:7" ht="54.75" customHeight="1">
      <c r="A56" s="56" t="s">
        <v>37</v>
      </c>
      <c r="B56" s="15" t="s">
        <v>174</v>
      </c>
      <c r="C56" s="22" t="s">
        <v>2</v>
      </c>
      <c r="D56" s="78"/>
      <c r="E56" s="110">
        <v>48.702374358866777</v>
      </c>
      <c r="F56" s="110">
        <v>48.6</v>
      </c>
      <c r="G56" s="110">
        <v>47.290415920038647</v>
      </c>
    </row>
    <row r="57" spans="1:7" ht="51.75" customHeight="1">
      <c r="A57" s="56" t="s">
        <v>38</v>
      </c>
      <c r="B57" s="17" t="s">
        <v>175</v>
      </c>
      <c r="C57" s="22" t="s">
        <v>2</v>
      </c>
      <c r="D57" s="78"/>
      <c r="E57" s="110">
        <v>55.747740965345585</v>
      </c>
      <c r="F57" s="110">
        <v>55.46</v>
      </c>
      <c r="G57" s="110">
        <v>60.86</v>
      </c>
    </row>
    <row r="58" spans="1:7" ht="54" customHeight="1">
      <c r="A58" s="56" t="s">
        <v>39</v>
      </c>
      <c r="B58" s="18" t="s">
        <v>176</v>
      </c>
      <c r="C58" s="22" t="s">
        <v>2</v>
      </c>
      <c r="D58" s="78"/>
      <c r="E58" s="112">
        <v>6.6909873353473079</v>
      </c>
      <c r="F58" s="112">
        <v>6.41</v>
      </c>
      <c r="G58" s="112">
        <v>5.3819891963981847</v>
      </c>
    </row>
    <row r="59" spans="1:7" ht="30.75" customHeight="1">
      <c r="A59" s="56" t="s">
        <v>40</v>
      </c>
      <c r="B59" s="18" t="s">
        <v>177</v>
      </c>
      <c r="C59" s="22" t="s">
        <v>2</v>
      </c>
      <c r="D59" s="78"/>
      <c r="E59" s="108">
        <v>5.03</v>
      </c>
      <c r="F59" s="108">
        <v>4.8330755573213873</v>
      </c>
      <c r="G59" s="108">
        <v>4.2100212856175823</v>
      </c>
    </row>
    <row r="60" spans="1:7">
      <c r="A60" s="56" t="s">
        <v>41</v>
      </c>
      <c r="B60" s="36" t="s">
        <v>178</v>
      </c>
      <c r="C60" s="21" t="s">
        <v>2</v>
      </c>
      <c r="D60" s="73"/>
      <c r="E60" s="110">
        <v>150.51</v>
      </c>
      <c r="F60" s="110">
        <v>151.68384964835008</v>
      </c>
      <c r="G60" s="110">
        <v>142.68</v>
      </c>
    </row>
    <row r="61" spans="1:7" ht="22.5" customHeight="1">
      <c r="A61" s="90" t="s">
        <v>129</v>
      </c>
      <c r="B61" s="67" t="s">
        <v>69</v>
      </c>
      <c r="C61" s="31"/>
      <c r="D61" s="81"/>
      <c r="E61" s="113"/>
      <c r="F61" s="113"/>
      <c r="G61" s="113"/>
    </row>
    <row r="62" spans="1:7" ht="28.5" customHeight="1">
      <c r="A62" s="54" t="s">
        <v>42</v>
      </c>
      <c r="B62" s="36" t="s">
        <v>179</v>
      </c>
      <c r="C62" s="21" t="s">
        <v>114</v>
      </c>
      <c r="D62" s="75" t="s">
        <v>6</v>
      </c>
      <c r="E62" s="105">
        <v>0.76</v>
      </c>
      <c r="F62" s="105">
        <v>0.74</v>
      </c>
      <c r="G62" s="105">
        <v>0.7</v>
      </c>
    </row>
    <row r="63" spans="1:7" ht="27" customHeight="1">
      <c r="A63" s="54" t="s">
        <v>43</v>
      </c>
      <c r="B63" s="93" t="s">
        <v>205</v>
      </c>
      <c r="C63" s="21" t="s">
        <v>2</v>
      </c>
      <c r="D63" s="75"/>
      <c r="E63" s="105">
        <v>179.1</v>
      </c>
      <c r="F63" s="105">
        <v>194.98</v>
      </c>
      <c r="G63" s="105">
        <v>281.22000000000003</v>
      </c>
    </row>
    <row r="64" spans="1:7" ht="27" customHeight="1">
      <c r="A64" s="54" t="s">
        <v>44</v>
      </c>
      <c r="B64" s="93" t="s">
        <v>180</v>
      </c>
      <c r="C64" s="21" t="s">
        <v>114</v>
      </c>
      <c r="D64" s="75" t="s">
        <v>94</v>
      </c>
      <c r="E64" s="114"/>
      <c r="F64" s="114"/>
      <c r="G64" s="114"/>
    </row>
    <row r="65" spans="1:7" ht="27" customHeight="1">
      <c r="A65" s="54" t="s">
        <v>95</v>
      </c>
      <c r="B65" s="93" t="s">
        <v>181</v>
      </c>
      <c r="C65" s="21" t="s">
        <v>114</v>
      </c>
      <c r="D65" s="75"/>
      <c r="E65" s="105">
        <v>1.7827494967289188</v>
      </c>
      <c r="F65" s="105">
        <v>1.9334340570600312</v>
      </c>
      <c r="G65" s="105">
        <v>1.9716911814147426</v>
      </c>
    </row>
    <row r="66" spans="1:7" ht="27" customHeight="1">
      <c r="A66" s="54" t="s">
        <v>96</v>
      </c>
      <c r="B66" s="93" t="s">
        <v>182</v>
      </c>
      <c r="C66" s="21" t="s">
        <v>114</v>
      </c>
      <c r="D66" s="75"/>
      <c r="E66" s="105">
        <v>22.377951414828463</v>
      </c>
      <c r="F66" s="105">
        <v>25.980690526187455</v>
      </c>
      <c r="G66" s="105">
        <v>19.977595513232146</v>
      </c>
    </row>
    <row r="67" spans="1:7" ht="27" customHeight="1">
      <c r="A67" s="54" t="s">
        <v>97</v>
      </c>
      <c r="B67" s="93" t="s">
        <v>183</v>
      </c>
      <c r="C67" s="21" t="s">
        <v>114</v>
      </c>
      <c r="D67" s="75"/>
      <c r="E67" s="105">
        <v>16.116420154838654</v>
      </c>
      <c r="F67" s="105">
        <v>19.005756189116841</v>
      </c>
      <c r="G67" s="105">
        <v>15.054369492308316</v>
      </c>
    </row>
    <row r="68" spans="1:7" ht="27" customHeight="1">
      <c r="A68" s="54" t="s">
        <v>98</v>
      </c>
      <c r="B68" s="93" t="s">
        <v>184</v>
      </c>
      <c r="C68" s="21" t="s">
        <v>114</v>
      </c>
      <c r="D68" s="75"/>
      <c r="E68" s="105">
        <v>12.448600655892777</v>
      </c>
      <c r="F68" s="105">
        <v>14.403357441617159</v>
      </c>
      <c r="G68" s="105">
        <v>13.912162244913448</v>
      </c>
    </row>
    <row r="69" spans="1:7" ht="27" customHeight="1">
      <c r="A69" s="54" t="s">
        <v>99</v>
      </c>
      <c r="B69" s="93" t="s">
        <v>185</v>
      </c>
      <c r="C69" s="21" t="s">
        <v>114</v>
      </c>
      <c r="D69" s="75"/>
      <c r="E69" s="105">
        <v>9.1670813080479885</v>
      </c>
      <c r="F69" s="105">
        <v>9.5885606792825158</v>
      </c>
      <c r="G69" s="105">
        <v>10.055267430647987</v>
      </c>
    </row>
    <row r="70" spans="1:7" ht="53.25" customHeight="1">
      <c r="A70" s="54" t="s">
        <v>45</v>
      </c>
      <c r="B70" s="36" t="s">
        <v>70</v>
      </c>
      <c r="C70" s="21" t="s">
        <v>2</v>
      </c>
      <c r="D70" s="82"/>
      <c r="E70" s="108">
        <v>63.03</v>
      </c>
      <c r="F70" s="108">
        <v>64.180000000000007</v>
      </c>
      <c r="G70" s="108">
        <v>66.616006949063404</v>
      </c>
    </row>
    <row r="71" spans="1:7" ht="69.75">
      <c r="A71" s="54" t="s">
        <v>46</v>
      </c>
      <c r="B71" s="36" t="s">
        <v>71</v>
      </c>
      <c r="C71" s="21" t="s">
        <v>2</v>
      </c>
      <c r="D71" s="83"/>
      <c r="E71" s="108">
        <v>36.94</v>
      </c>
      <c r="F71" s="108">
        <f>0.357995475517721*100</f>
        <v>35.7995475517721</v>
      </c>
      <c r="G71" s="108">
        <v>33.319452579227701</v>
      </c>
    </row>
    <row r="72" spans="1:7" ht="56.25" customHeight="1">
      <c r="A72" s="54" t="s">
        <v>47</v>
      </c>
      <c r="B72" s="36" t="s">
        <v>200</v>
      </c>
      <c r="C72" s="21" t="s">
        <v>2</v>
      </c>
      <c r="D72" s="84"/>
      <c r="E72" s="108">
        <v>46.1145</v>
      </c>
      <c r="F72" s="108">
        <v>46</v>
      </c>
      <c r="G72" s="108">
        <v>44.72</v>
      </c>
    </row>
    <row r="73" spans="1:7" ht="69.75">
      <c r="A73" s="54" t="s">
        <v>48</v>
      </c>
      <c r="B73" s="15" t="s">
        <v>201</v>
      </c>
      <c r="C73" s="21" t="s">
        <v>64</v>
      </c>
      <c r="D73" s="84"/>
      <c r="E73" s="115">
        <v>8.7057197300000002</v>
      </c>
      <c r="F73" s="115">
        <v>4.75383624</v>
      </c>
      <c r="G73" s="115">
        <v>18.458237310000001</v>
      </c>
    </row>
    <row r="74" spans="1:7" ht="46.5">
      <c r="A74" s="54" t="s">
        <v>49</v>
      </c>
      <c r="B74" s="15" t="s">
        <v>202</v>
      </c>
      <c r="C74" s="21" t="s">
        <v>64</v>
      </c>
      <c r="D74" s="85"/>
      <c r="E74" s="110">
        <v>0.59480171000000004</v>
      </c>
      <c r="F74" s="110">
        <v>0.74130790000000002</v>
      </c>
      <c r="G74" s="110">
        <v>1.19164363</v>
      </c>
    </row>
    <row r="75" spans="1:7" ht="48" customHeight="1">
      <c r="A75" s="54" t="s">
        <v>50</v>
      </c>
      <c r="B75" s="15" t="s">
        <v>186</v>
      </c>
      <c r="C75" s="21" t="s">
        <v>114</v>
      </c>
      <c r="D75" s="86"/>
      <c r="E75" s="105">
        <v>1.8687318076351801E-3</v>
      </c>
      <c r="F75" s="105">
        <v>1.0189623202446966E-3</v>
      </c>
      <c r="G75" s="105">
        <v>4.1270447790240318E-3</v>
      </c>
    </row>
    <row r="76" spans="1:7" ht="69.75">
      <c r="A76" s="54" t="s">
        <v>100</v>
      </c>
      <c r="B76" s="15" t="s">
        <v>146</v>
      </c>
      <c r="C76" s="21" t="s">
        <v>114</v>
      </c>
      <c r="D76" s="76"/>
      <c r="E76" s="105">
        <v>1.2767753950112493E-4</v>
      </c>
      <c r="F76" s="105">
        <v>1.588958432021469E-4</v>
      </c>
      <c r="G76" s="105">
        <v>3.8606072780290493E-3</v>
      </c>
    </row>
    <row r="77" spans="1:7">
      <c r="A77" s="89" t="s">
        <v>128</v>
      </c>
      <c r="B77" s="68" t="s">
        <v>72</v>
      </c>
      <c r="C77" s="38"/>
      <c r="D77" s="70"/>
      <c r="E77" s="116"/>
      <c r="F77" s="116"/>
      <c r="G77" s="116"/>
    </row>
    <row r="78" spans="1:7" ht="79.5" customHeight="1">
      <c r="A78" s="57" t="s">
        <v>51</v>
      </c>
      <c r="B78" s="19" t="s">
        <v>187</v>
      </c>
      <c r="C78" s="21" t="s">
        <v>2</v>
      </c>
      <c r="D78" s="87"/>
      <c r="E78" s="112">
        <v>35.962004365571289</v>
      </c>
      <c r="F78" s="112">
        <v>34.689396418523401</v>
      </c>
      <c r="G78" s="112">
        <v>36.816877435343066</v>
      </c>
    </row>
    <row r="79" spans="1:7" ht="77.25" customHeight="1">
      <c r="A79" s="57" t="s">
        <v>52</v>
      </c>
      <c r="B79" s="19" t="s">
        <v>188</v>
      </c>
      <c r="C79" s="21" t="s">
        <v>2</v>
      </c>
      <c r="D79" s="87"/>
      <c r="E79" s="112">
        <v>35.794501705765235</v>
      </c>
      <c r="F79" s="112">
        <v>35.590599996823599</v>
      </c>
      <c r="G79" s="112">
        <v>37.149635982887354</v>
      </c>
    </row>
    <row r="80" spans="1:7" ht="57" customHeight="1">
      <c r="A80" s="57" t="s">
        <v>53</v>
      </c>
      <c r="B80" s="19" t="s">
        <v>73</v>
      </c>
      <c r="C80" s="21" t="s">
        <v>2</v>
      </c>
      <c r="D80" s="87"/>
      <c r="E80" s="112">
        <v>34.991213374181378</v>
      </c>
      <c r="F80" s="112">
        <v>33.835245253946198</v>
      </c>
      <c r="G80" s="112">
        <v>35.797365488650883</v>
      </c>
    </row>
    <row r="81" spans="1:7" ht="57.75" customHeight="1">
      <c r="A81" s="57" t="s">
        <v>54</v>
      </c>
      <c r="B81" s="19" t="s">
        <v>74</v>
      </c>
      <c r="C81" s="21" t="s">
        <v>2</v>
      </c>
      <c r="D81" s="87"/>
      <c r="E81" s="112">
        <v>42.142432142859597</v>
      </c>
      <c r="F81" s="112">
        <v>42.039227964032399</v>
      </c>
      <c r="G81" s="112">
        <v>43.523348611279985</v>
      </c>
    </row>
    <row r="82" spans="1:7" ht="46.5">
      <c r="A82" s="57" t="s">
        <v>101</v>
      </c>
      <c r="B82" s="19" t="s">
        <v>189</v>
      </c>
      <c r="C82" s="21" t="s">
        <v>2</v>
      </c>
      <c r="D82" s="88" t="s">
        <v>102</v>
      </c>
      <c r="E82" s="112">
        <v>0.17</v>
      </c>
      <c r="F82" s="112">
        <v>1.5958244385465399E-2</v>
      </c>
      <c r="G82" s="112">
        <v>0.1</v>
      </c>
    </row>
    <row r="83" spans="1:7" ht="46.5">
      <c r="A83" s="57" t="s">
        <v>103</v>
      </c>
      <c r="B83" s="19" t="s">
        <v>190</v>
      </c>
      <c r="C83" s="21" t="s">
        <v>2</v>
      </c>
      <c r="D83" s="88" t="s">
        <v>104</v>
      </c>
      <c r="E83" s="112">
        <v>-0.39</v>
      </c>
      <c r="F83" s="112">
        <v>-1.29</v>
      </c>
      <c r="G83" s="112">
        <v>-1.53</v>
      </c>
    </row>
    <row r="84" spans="1:7" ht="46.5">
      <c r="A84" s="57" t="s">
        <v>105</v>
      </c>
      <c r="B84" s="19" t="s">
        <v>191</v>
      </c>
      <c r="C84" s="21" t="s">
        <v>2</v>
      </c>
      <c r="D84" s="88" t="s">
        <v>106</v>
      </c>
      <c r="E84" s="112">
        <v>0.2</v>
      </c>
      <c r="F84" s="112">
        <v>0.02</v>
      </c>
      <c r="G84" s="112">
        <v>0.1</v>
      </c>
    </row>
    <row r="85" spans="1:7" ht="51.75" customHeight="1">
      <c r="A85" s="57" t="s">
        <v>107</v>
      </c>
      <c r="B85" s="19" t="s">
        <v>192</v>
      </c>
      <c r="C85" s="21" t="s">
        <v>2</v>
      </c>
      <c r="D85" s="88" t="s">
        <v>108</v>
      </c>
      <c r="E85" s="112">
        <v>-0.65</v>
      </c>
      <c r="F85" s="112">
        <v>-2.68</v>
      </c>
      <c r="G85" s="112">
        <v>-3.01</v>
      </c>
    </row>
    <row r="86" spans="1:7" ht="50.25" customHeight="1">
      <c r="A86" s="57" t="s">
        <v>109</v>
      </c>
      <c r="B86" s="19" t="s">
        <v>193</v>
      </c>
      <c r="C86" s="21" t="s">
        <v>2</v>
      </c>
      <c r="D86" s="88" t="s">
        <v>110</v>
      </c>
      <c r="E86" s="112">
        <v>0.47</v>
      </c>
      <c r="F86" s="112">
        <v>-2.5299999999999998</v>
      </c>
      <c r="G86" s="112">
        <v>-0.9</v>
      </c>
    </row>
    <row r="87" spans="1:7" ht="51.75" customHeight="1">
      <c r="A87" s="95" t="s">
        <v>111</v>
      </c>
      <c r="B87" s="101" t="s">
        <v>194</v>
      </c>
      <c r="C87" s="21" t="s">
        <v>114</v>
      </c>
      <c r="D87" s="88"/>
      <c r="E87" s="117"/>
      <c r="F87" s="117"/>
      <c r="G87" s="117"/>
    </row>
    <row r="88" spans="1:7" ht="51.75" customHeight="1">
      <c r="A88" s="57" t="s">
        <v>55</v>
      </c>
      <c r="B88" s="19" t="s">
        <v>195</v>
      </c>
      <c r="C88" s="21" t="s">
        <v>2</v>
      </c>
      <c r="D88" s="88"/>
      <c r="E88" s="112">
        <v>32.720086058350283</v>
      </c>
      <c r="F88" s="112">
        <v>32.297797290771712</v>
      </c>
      <c r="G88" s="112">
        <v>31.380425742347612</v>
      </c>
    </row>
    <row r="89" spans="1:7" ht="51.75" customHeight="1">
      <c r="A89" s="57" t="s">
        <v>56</v>
      </c>
      <c r="B89" s="19" t="s">
        <v>196</v>
      </c>
      <c r="C89" s="21" t="s">
        <v>2</v>
      </c>
      <c r="D89" s="88"/>
      <c r="E89" s="112">
        <v>33.85</v>
      </c>
      <c r="F89" s="112">
        <v>33.67</v>
      </c>
      <c r="G89" s="112">
        <v>34.070793333265421</v>
      </c>
    </row>
    <row r="90" spans="1:7">
      <c r="A90" s="94" t="s">
        <v>112</v>
      </c>
      <c r="B90" s="100" t="s">
        <v>75</v>
      </c>
      <c r="C90" s="32"/>
      <c r="D90" s="74"/>
      <c r="E90" s="118"/>
      <c r="F90" s="118"/>
      <c r="G90" s="118"/>
    </row>
    <row r="91" spans="1:7">
      <c r="A91" s="58" t="s">
        <v>113</v>
      </c>
      <c r="B91" s="63" t="s">
        <v>197</v>
      </c>
      <c r="C91" s="102" t="s">
        <v>76</v>
      </c>
      <c r="D91" s="76"/>
      <c r="E91" s="119">
        <v>2298</v>
      </c>
      <c r="F91" s="119">
        <v>2309</v>
      </c>
      <c r="G91" s="119">
        <v>2339</v>
      </c>
    </row>
    <row r="92" spans="1:7">
      <c r="A92" s="58" t="s">
        <v>124</v>
      </c>
      <c r="B92" s="63" t="s">
        <v>77</v>
      </c>
      <c r="C92" s="102" t="s">
        <v>76</v>
      </c>
      <c r="D92" s="76"/>
      <c r="E92" s="120">
        <v>133</v>
      </c>
      <c r="F92" s="120">
        <v>138</v>
      </c>
      <c r="G92" s="120">
        <v>144</v>
      </c>
    </row>
    <row r="93" spans="1:7">
      <c r="A93" s="59" t="s">
        <v>125</v>
      </c>
      <c r="B93" s="63" t="s">
        <v>198</v>
      </c>
      <c r="C93" s="102" t="s">
        <v>76</v>
      </c>
      <c r="D93" s="76"/>
      <c r="E93" s="119">
        <v>58</v>
      </c>
      <c r="F93" s="119">
        <v>58</v>
      </c>
      <c r="G93" s="119">
        <v>58</v>
      </c>
    </row>
    <row r="94" spans="1:7">
      <c r="A94" s="59" t="s">
        <v>126</v>
      </c>
      <c r="B94" s="63" t="s">
        <v>78</v>
      </c>
      <c r="C94" s="102" t="s">
        <v>76</v>
      </c>
      <c r="D94" s="76"/>
      <c r="E94" s="119">
        <v>75</v>
      </c>
      <c r="F94" s="119">
        <v>80</v>
      </c>
      <c r="G94" s="119">
        <v>86</v>
      </c>
    </row>
    <row r="95" spans="1:7" ht="24" thickBot="1">
      <c r="A95" s="59" t="s">
        <v>127</v>
      </c>
      <c r="B95" s="63" t="s">
        <v>199</v>
      </c>
      <c r="C95" s="102" t="s">
        <v>76</v>
      </c>
      <c r="D95" s="76"/>
      <c r="E95" s="121">
        <v>0</v>
      </c>
      <c r="F95" s="121">
        <v>0</v>
      </c>
      <c r="G95" s="121">
        <v>0</v>
      </c>
    </row>
    <row r="96" spans="1:7" ht="18.75">
      <c r="A96" s="50"/>
      <c r="B96" s="134"/>
      <c r="C96" s="134"/>
      <c r="D96" s="134"/>
      <c r="E96" s="134"/>
      <c r="F96" s="134"/>
      <c r="G96" s="134"/>
    </row>
    <row r="97" spans="1:40" ht="57" customHeight="1">
      <c r="A97" s="60"/>
      <c r="B97" s="64" t="s">
        <v>79</v>
      </c>
      <c r="D97" s="23" t="s">
        <v>204</v>
      </c>
      <c r="E97" s="124"/>
      <c r="F97" s="2"/>
    </row>
    <row r="98" spans="1:40" ht="46.5">
      <c r="A98" s="60"/>
      <c r="B98" s="64" t="s">
        <v>81</v>
      </c>
      <c r="C98" s="23"/>
      <c r="D98" s="23" t="s">
        <v>83</v>
      </c>
      <c r="E98" s="71"/>
    </row>
    <row r="99" spans="1:40" s="8" customFormat="1" ht="10.5" customHeight="1">
      <c r="A99" s="60"/>
      <c r="B99" s="23"/>
      <c r="C99" s="23"/>
      <c r="D99" s="5"/>
      <c r="E99" s="2"/>
      <c r="F99" s="2"/>
      <c r="G99" s="2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9"/>
    </row>
    <row r="100" spans="1:40" s="8" customFormat="1">
      <c r="A100" s="60"/>
      <c r="B100" s="12" t="s">
        <v>82</v>
      </c>
      <c r="C100" s="123">
        <v>44734</v>
      </c>
      <c r="D100" s="5"/>
      <c r="E100" s="2"/>
      <c r="F100" s="2"/>
      <c r="G100" s="2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9"/>
    </row>
    <row r="101" spans="1:40" ht="27.75" customHeight="1"/>
    <row r="102" spans="1:40">
      <c r="A102" s="60"/>
      <c r="B102" s="23" t="s">
        <v>80</v>
      </c>
      <c r="C102" s="23"/>
      <c r="D102" s="5"/>
    </row>
    <row r="103" spans="1:40">
      <c r="C103" s="23"/>
      <c r="D103" s="5"/>
    </row>
  </sheetData>
  <mergeCells count="8">
    <mergeCell ref="B96:G96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46" firstPageNumber="0" fitToHeight="3" orientation="portrait" r:id="rId1"/>
  <headerFooter alignWithMargins="0">
    <oddHeader>&amp;R&amp;"Arial,Regular"&amp;08&amp;KB3B3B3maib | public
document creat în cadrul băncii</oddHeader>
    <oddFooter>&amp;R&amp;12&amp;P</oddFooter>
    <evenHeader>&amp;L&amp;"Calibri,Regular"&amp;10&amp;K076A54MAIB | Public&amp;R&amp;"Arial,Regular"&amp;08&amp;KB3B3B3maib | public
document creat în cadrul băncii</evenHeader>
    <firstHeader>&amp;L&amp;"Calibri,Regular"&amp;10&amp;K076A54MAIB | Public&amp;R&amp;"Arial,Regular"&amp;08&amp;KB3B3B3maib | public
document creat în cadrul băncii</firstHeader>
  </headerFooter>
  <rowBreaks count="1" manualBreakCount="1">
    <brk id="7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bdf4888-dc0d-474e-9c68-564b2682cbef" origin="userSelected">
  <element uid="id_classification_nonbusiness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mRmNDg4OC1kYzBkLTQ3NGUtOWM2OC01NjRiMjY4MmNiZWYiIG9yaWdpbj0idXNlclNlbGVjdGVkIiAvPjxVc2VyTmFtZT5NQUlCLUxPQ0FMXE9sZXNlYS5CZWplbmFydTwvVXNlck5hbWU+PERhdGVUaW1lPjIxLjA5LjIwMjAgMDU6NTM6MTg8L0RhdGVUaW1lPjxMYWJlbFN0cmluZz5UaGlzIGl0ZW0gaGFzIG5vIGNsYXNzaWZpY2F0aW9uPC9MYWJlbFN0cmluZz48L2l0ZW0+PGl0ZW0+PHNpc2wgc2lzbFZlcnNpb249IjAiIHBvbGljeT0iYWJkZjQ4ODgtZGMwZC00NzRlLTljNjgtNTY0YjI2ODJjYmVmIiBvcmlnaW49InVzZXJTZWxlY3RlZCI+PGVsZW1lbnQgdWlkPSJpZF9jbGFzc2lmaWNhdGlvbl9ub25idXNpbmVzcyIgdmFsdWU9IiIgeG1sbnM9Imh0dHA6Ly93d3cuYm9sZG9uamFtZXMuY29tLzIwMDgvMDEvc2llL2ludGVybmFsL2xhYmVsIiAvPjwvc2lzbD48VXNlck5hbWU+TUFJQi1MT0NBTFxPbGVzZWEuQmVqZW5hcnU8L1VzZXJOYW1lPjxEYXRlVGltZT4yMi4wMi4yMDIxIDExOjU4OjM2PC9EYXRlVGltZT48TGFiZWxTdHJpbmc+TUFJQiB8IFB1YmxpYzwvTGFiZWxTdHJpbmc+PC9pdGVtPjwvbGFiZWxIaXN0b3J5Pg==</Value>
</WrappedLabelHistory>
</file>

<file path=customXml/itemProps1.xml><?xml version="1.0" encoding="utf-8"?>
<ds:datastoreItem xmlns:ds="http://schemas.openxmlformats.org/officeDocument/2006/customXml" ds:itemID="{836042D6-D519-4498-9496-60948F22B21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A9FE341-8B93-4669-936D-DDCE2E8BC982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nr.1-RU</vt:lpstr>
      <vt:lpstr>'Anexa nr.1-RU'!Print_Area</vt:lpstr>
      <vt:lpstr>'Anexa nr.1-RU'!Print_Titles</vt:lpstr>
    </vt:vector>
  </TitlesOfParts>
  <Company>BC Moldova Agroindbank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BJDTCD220622103834BJGMNPC00002838</dc:description>
  <cp:lastModifiedBy>MAIB</cp:lastModifiedBy>
  <cp:lastPrinted>2022-05-24T11:58:28Z</cp:lastPrinted>
  <dcterms:created xsi:type="dcterms:W3CDTF">2014-09-30T12:25:55Z</dcterms:created>
  <dcterms:modified xsi:type="dcterms:W3CDTF">2022-06-22T07:38:34Z</dcterms:modified>
  <cp:category>maib | 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6931f5a7-8ea0-4c95-a333-9217deaa49b9</vt:lpwstr>
  </property>
  <property fmtid="{D5CDD505-2E9C-101B-9397-08002B2CF9AE}" pid="3" name="bjSaver">
    <vt:lpwstr>ielTCEZ9MkeCD/dxgzBq8ROu26akoNg7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policy="abdf4888-dc0d-474e-9c68-564b2682cbef"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LabelHistoryID">
    <vt:lpwstr>{3A9FE341-8B93-4669-936D-DDCE2E8BC982}</vt:lpwstr>
  </property>
  <property fmtid="{D5CDD505-2E9C-101B-9397-08002B2CF9AE}" pid="7" name="bjClsUserRVM">
    <vt:lpwstr>[{"VisualMarkingType":1,"ShapeName":"","ApplyMarking":true}]</vt:lpwstr>
  </property>
  <property fmtid="{D5CDD505-2E9C-101B-9397-08002B2CF9AE}" pid="8" name="bjDocumentSecurityLabel">
    <vt:lpwstr>maib | public</vt:lpwstr>
  </property>
  <property fmtid="{D5CDD505-2E9C-101B-9397-08002B2CF9AE}" pid="9" name="bjRightHeaderLabel-first">
    <vt:lpwstr>&amp;"Arial,Regular"&amp;08&amp;KB3B3B3maib | public
document creat în cadrul băncii</vt:lpwstr>
  </property>
  <property fmtid="{D5CDD505-2E9C-101B-9397-08002B2CF9AE}" pid="10" name="bjRightHeaderLabel-even">
    <vt:lpwstr>&amp;"Arial,Regular"&amp;08&amp;KB3B3B3maib | public
document creat în cadrul băncii</vt:lpwstr>
  </property>
  <property fmtid="{D5CDD505-2E9C-101B-9397-08002B2CF9AE}" pid="11" name="bjRightHeaderLabel">
    <vt:lpwstr>&amp;"Arial,Regular"&amp;08&amp;KB3B3B3maib | public
document creat în cadrul băncii</vt:lpwstr>
  </property>
</Properties>
</file>